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ec\Desktop\"/>
    </mc:Choice>
  </mc:AlternateContent>
  <xr:revisionPtr revIDLastSave="0" documentId="13_ncr:1_{553C38A7-5E15-4C94-B7C7-181304B1096F}" xr6:coauthVersionLast="46" xr6:coauthVersionMax="46" xr10:uidLastSave="{00000000-0000-0000-0000-000000000000}"/>
  <workbookProtection workbookAlgorithmName="SHA-512" workbookHashValue="41yJc8KhtxuUgPwdp88tPYTnqFUVEtgBVmLtbkouJ7/IMsNQIKW5SLpZTH8bCDPOxKwm6kWDw0Q43IDQgtwadg==" workbookSaltValue="DfiT2fV7KUEOP99kblgobw==" workbookSpinCount="100000" lockStructure="1"/>
  <bookViews>
    <workbookView xWindow="-108" yWindow="-108" windowWidth="23256" windowHeight="12576" xr2:uid="{22E59BE3-04AB-471F-97C3-7330C90FAA60}"/>
  </bookViews>
  <sheets>
    <sheet name="Sheet1" sheetId="1" r:id="rId1"/>
  </sheets>
  <definedNames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6" i="1" l="1"/>
  <c r="C7" i="1"/>
  <c r="C8" i="1"/>
  <c r="C9" i="1"/>
  <c r="C10" i="1"/>
  <c r="C12" i="1"/>
  <c r="C13" i="1"/>
  <c r="C14" i="1"/>
  <c r="C15" i="1"/>
  <c r="C16" i="1"/>
  <c r="C17" i="1"/>
  <c r="C18" i="1"/>
  <c r="C19" i="1"/>
  <c r="C22" i="1"/>
  <c r="C23" i="1"/>
  <c r="C24" i="1"/>
  <c r="C25" i="1"/>
  <c r="H26" i="1"/>
  <c r="H25" i="1"/>
  <c r="H24" i="1"/>
  <c r="H23" i="1"/>
  <c r="H22" i="1"/>
  <c r="H19" i="1"/>
  <c r="H18" i="1"/>
  <c r="H17" i="1"/>
  <c r="H16" i="1"/>
  <c r="H7" i="1"/>
  <c r="H14" i="1"/>
  <c r="H13" i="1"/>
  <c r="H12" i="1"/>
  <c r="H11" i="1"/>
  <c r="H10" i="1"/>
  <c r="H9" i="1"/>
  <c r="H8" i="1"/>
  <c r="H20" i="1"/>
  <c r="C26" i="1" l="1"/>
  <c r="H29" i="1" s="1"/>
  <c r="H27" i="1"/>
  <c r="H32" i="1" l="1"/>
</calcChain>
</file>

<file path=xl/sharedStrings.xml><?xml version="1.0" encoding="utf-8"?>
<sst xmlns="http://schemas.openxmlformats.org/spreadsheetml/2006/main" count="60" uniqueCount="55">
  <si>
    <t>QUANTITY</t>
  </si>
  <si>
    <t>COST</t>
  </si>
  <si>
    <t>STARTERS - £4.50</t>
  </si>
  <si>
    <t>SAMOSAS &amp; MANGO CHUTNEY (VEGAN)</t>
  </si>
  <si>
    <t>SIDES - £2.50</t>
  </si>
  <si>
    <t>SWEET POTATO WEDGES</t>
  </si>
  <si>
    <t>FRIED POTATOES WITH CHILLI &amp; ONION</t>
  </si>
  <si>
    <t>GARLIC BREAD</t>
  </si>
  <si>
    <t>POTATO GRATIN</t>
  </si>
  <si>
    <t>NEW POTATOES</t>
  </si>
  <si>
    <t>BUTTERED MASH</t>
  </si>
  <si>
    <t>GREEN VEGETABLES</t>
  </si>
  <si>
    <t>MIXED SALAD</t>
  </si>
  <si>
    <t>PUDDINGS - £3.50</t>
  </si>
  <si>
    <t>STICKY TOFFE PUD</t>
  </si>
  <si>
    <t>MERINGUE, CREAM &amp; BERRIES</t>
  </si>
  <si>
    <t>BREAD &amp; BUTTER PUD, APRICOTS &amp; CUSTARD</t>
  </si>
  <si>
    <t>MAINS - £7 REGULAR - £12 LARGE</t>
  </si>
  <si>
    <t>REG</t>
  </si>
  <si>
    <t>LARGE</t>
  </si>
  <si>
    <t>BEEF BOURGUINONE &amp; MASH</t>
  </si>
  <si>
    <t>FISH PIE</t>
  </si>
  <si>
    <t>STEAK &amp; ALE PIE</t>
  </si>
  <si>
    <t>PORK BELLY, GRATIN &amp; APPLE SAUCE</t>
  </si>
  <si>
    <t>CHICKEN KIEV &amp; FRIED POTATOES</t>
  </si>
  <si>
    <t>ARANCINI &amp; ROCKET SALAD</t>
  </si>
  <si>
    <t>MAINS - £6 REGULAR - £10 LARGE</t>
  </si>
  <si>
    <t>BEEF LASAGNE</t>
  </si>
  <si>
    <t>VEGETARIAN LASAGNE (V)</t>
  </si>
  <si>
    <t>MEATBALLS &amp; PASTA</t>
  </si>
  <si>
    <t>GOATS CHEESE CROQUETTES &amp; CHUTNEY (V)</t>
  </si>
  <si>
    <t>CHICKPEA CURRY, RICE &amp; CHUTNEY (VEGAN)</t>
  </si>
  <si>
    <t xml:space="preserve">TOTAL FOR THIS ORDER </t>
  </si>
  <si>
    <t>Caroline - 07888749782</t>
  </si>
  <si>
    <t>ORDER FORM - EMAIL TO - numberfour.shrewsbury@gmail.com</t>
  </si>
  <si>
    <t xml:space="preserve">   NAME</t>
  </si>
  <si>
    <t xml:space="preserve">   PHONE No.</t>
  </si>
  <si>
    <t xml:space="preserve">   DATE FOR ORDER</t>
  </si>
  <si>
    <t xml:space="preserve">   DELIVERY ADDRESS </t>
  </si>
  <si>
    <t xml:space="preserve">   DELIVERY POSTCODE</t>
  </si>
  <si>
    <t xml:space="preserve">   OR COLLECTION TIME</t>
  </si>
  <si>
    <t xml:space="preserve">   WHERE TO LEAVE IF NOT HOME  </t>
  </si>
  <si>
    <t>CARROT BHAJI &amp; CUCUMBER YOGHURT</t>
  </si>
  <si>
    <t>THAI FISHCAKES &amp; SWEET CHILLI</t>
  </si>
  <si>
    <t>CHOCOLATE BROWNIE</t>
  </si>
  <si>
    <t>CHICKEN KORMA &amp; RICE</t>
  </si>
  <si>
    <t>KIDS MEALS - £4.50</t>
  </si>
  <si>
    <t>BEEF LASAGNA</t>
  </si>
  <si>
    <t>VEGGIE LASAGNA</t>
  </si>
  <si>
    <t>CHICKEN STRIPS &amp; WEDGES</t>
  </si>
  <si>
    <t>£3 DELIVERY FOR 3 MILES (FREE OVER £30)</t>
  </si>
  <si>
    <t>£5 DELIVERY FOR 5 MILES (FREE OVER £40)</t>
  </si>
  <si>
    <t>TOTAL WITH DELIVERY</t>
  </si>
  <si>
    <t xml:space="preserve">   SPECIAL REQUESTS/ALLERGIES</t>
  </si>
  <si>
    <t>ANTIPASTI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</si>
</sst>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Done&quot;;&quot; &quot;;&quot; &quot;"/>
    <numFmt numFmtId="165" formatCode="_-* #,##0.0_-;\-* #,##0.0_-;_-* &quot;-&quot;??_-;_-@_-"/>
    <numFmt numFmtId="166" formatCode="_-* #,##0_-;\-* #,##0_-;_-* &quot;-&quot;??_-;_-@_-"/>
    <numFmt numFmtId="167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 tint="0.14999847407452621"/>
      <name val="Trebuchet MS"/>
      <family val="2"/>
    </font>
    <font>
      <sz val="12"/>
      <color theme="9" tint="-0.499984740745262"/>
      <name val="Trebuchet MS"/>
      <family val="2"/>
    </font>
    <font>
      <sz val="12"/>
      <name val="Trebuchet MS"/>
      <family val="2"/>
    </font>
    <font>
      <b/>
      <sz val="12"/>
      <color theme="1" tint="0.14999847407452621"/>
      <name val="Trebuchet MS"/>
      <family val="2"/>
    </font>
    <font>
      <b/>
      <sz val="12"/>
      <color theme="0"/>
      <name val="Trebuchet MS"/>
      <family val="2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18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3" borderId="1" xfId="0" applyFont="1" applyFill="1" applyBorder="1" applyAlignment="1" applyProtection="1">
      <alignment horizontal="left" vertical="center" indent="1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center" indent="1"/>
    </xf>
    <xf numFmtId="43" fontId="5" fillId="5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Protection="1"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6" fontId="5" fillId="5" borderId="1" xfId="1" applyNumberFormat="1" applyFont="1" applyFill="1" applyBorder="1" applyAlignment="1" applyProtection="1">
      <alignment horizontal="center" vertical="center"/>
      <protection locked="0"/>
    </xf>
    <xf numFmtId="166" fontId="5" fillId="5" borderId="1" xfId="1" applyNumberFormat="1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/>
      <protection locked="0"/>
    </xf>
    <xf numFmtId="166" fontId="3" fillId="5" borderId="1" xfId="0" applyNumberFormat="1" applyFont="1" applyFill="1" applyBorder="1" applyAlignment="1" applyProtection="1">
      <alignment horizontal="right"/>
      <protection locked="0"/>
    </xf>
    <xf numFmtId="166" fontId="3" fillId="5" borderId="1" xfId="0" applyNumberFormat="1" applyFont="1" applyFill="1" applyBorder="1" applyAlignment="1" applyProtection="1">
      <alignment horizontal="center" vertical="center"/>
      <protection locked="0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8" fillId="5" borderId="0" xfId="0" applyFont="1" applyFill="1" applyProtection="1">
      <protection locked="0"/>
    </xf>
    <xf numFmtId="165" fontId="5" fillId="5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8" fillId="5" borderId="0" xfId="0" applyFont="1" applyFill="1" applyProtection="1"/>
    <xf numFmtId="0" fontId="5" fillId="5" borderId="1" xfId="0" applyFont="1" applyFill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49" fontId="11" fillId="0" borderId="2" xfId="0" applyNumberFormat="1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0" fillId="0" borderId="4" xfId="0" applyFont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right"/>
      <protection locked="0"/>
    </xf>
    <xf numFmtId="0" fontId="12" fillId="6" borderId="2" xfId="0" applyFont="1" applyFill="1" applyBorder="1" applyAlignment="1" applyProtection="1">
      <alignment horizontal="left"/>
    </xf>
    <xf numFmtId="0" fontId="12" fillId="6" borderId="1" xfId="0" applyFont="1" applyFill="1" applyBorder="1" applyProtection="1"/>
    <xf numFmtId="0" fontId="10" fillId="0" borderId="0" xfId="0" applyFont="1" applyProtection="1"/>
    <xf numFmtId="0" fontId="2" fillId="0" borderId="0" xfId="0" applyFont="1" applyProtection="1"/>
    <xf numFmtId="0" fontId="2" fillId="5" borderId="1" xfId="0" applyFont="1" applyFill="1" applyBorder="1" applyAlignment="1" applyProtection="1">
      <alignment horizontal="left" vertical="center" indent="1"/>
    </xf>
    <xf numFmtId="0" fontId="3" fillId="6" borderId="1" xfId="0" applyFont="1" applyFill="1" applyBorder="1" applyAlignment="1" applyProtection="1">
      <alignment horizontal="right"/>
      <protection locked="0"/>
    </xf>
    <xf numFmtId="166" fontId="5" fillId="6" borderId="1" xfId="1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center"/>
    </xf>
    <xf numFmtId="16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9" fillId="0" borderId="0" xfId="0" applyFont="1" applyProtection="1"/>
    <xf numFmtId="0" fontId="13" fillId="0" borderId="0" xfId="0" applyFont="1" applyProtection="1">
      <protection locked="0"/>
    </xf>
    <xf numFmtId="49" fontId="13" fillId="0" borderId="0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center" vertical="center"/>
    </xf>
    <xf numFmtId="167" fontId="15" fillId="7" borderId="1" xfId="0" applyNumberFormat="1" applyFont="1" applyFill="1" applyBorder="1" applyProtection="1"/>
    <xf numFmtId="0" fontId="14" fillId="7" borderId="1" xfId="0" applyFont="1" applyFill="1" applyBorder="1" applyProtection="1"/>
    <xf numFmtId="0" fontId="15" fillId="7" borderId="1" xfId="0" applyFont="1" applyFill="1" applyBorder="1" applyProtection="1"/>
    <xf numFmtId="43" fontId="5" fillId="5" borderId="0" xfId="0" applyNumberFormat="1" applyFont="1" applyFill="1" applyBorder="1" applyAlignment="1" applyProtection="1">
      <alignment horizontal="center" vertical="center"/>
    </xf>
    <xf numFmtId="0" fontId="14" fillId="7" borderId="6" xfId="0" applyFont="1" applyFill="1" applyBorder="1" applyProtection="1"/>
    <xf numFmtId="167" fontId="15" fillId="7" borderId="6" xfId="0" applyNumberFormat="1" applyFont="1" applyFill="1" applyBorder="1" applyProtection="1"/>
    <xf numFmtId="49" fontId="0" fillId="0" borderId="2" xfId="0" applyNumberFormat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</xf>
  </cellXfs>
  <cellStyles count="3">
    <cellStyle name="Comma" xfId="1" builtinId="3"/>
    <cellStyle name="Comma 2" xfId="2" xr:uid="{D8085454-C3FD-4615-8959-1CF3D188FB0B}"/>
    <cellStyle name="Normal" xfId="0" builtinId="0"/>
  </cellStyles>
  <dxfs count="15"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Calibri"/>
        <family val="2"/>
        <scheme val="minor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family val="2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AB1E8F-A171-47AC-8E6C-472EA77D1396}" name="Table_Schedule3" displayName="Table_Schedule3" ref="E6:H27" headerRowCount="0" totalsRowShown="0" headerRowDxfId="14" dataDxfId="12" headerRowBorderDxfId="13" tableBorderDxfId="11">
  <tableColumns count="4">
    <tableColumn id="1" xr3:uid="{53A95316-730A-41D0-B544-AEAF342E3E76}" name="Task" headerRowDxfId="10" dataDxfId="9" totalsRowDxfId="8"/>
    <tableColumn id="2" xr3:uid="{00DA436F-9FB7-41E8-B90F-C4CA20026984}" name="Who" headerRowDxfId="7" dataDxfId="6" totalsRowDxfId="5"/>
    <tableColumn id="3" xr3:uid="{EEE6F521-97C2-4925-98C2-3B0FB0773555}" name="Done" headerRowDxfId="4" dataDxfId="3" totalsRowDxfId="2"/>
    <tableColumn id="14" xr3:uid="{44483AA9-A181-4070-BF64-07538461C7D2}" name="Who      " headerRowDxfId="1" dataDxfId="0">
      <calculatedColumnFormula>F6*6+G6*10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78B8C-4743-4798-9D40-7059D5B1DD12}">
  <sheetPr>
    <pageSetUpPr fitToPage="1"/>
  </sheetPr>
  <dimension ref="A1:J41"/>
  <sheetViews>
    <sheetView tabSelected="1" workbookViewId="0">
      <selection activeCell="A7" sqref="A7"/>
    </sheetView>
  </sheetViews>
  <sheetFormatPr defaultRowHeight="14.4" x14ac:dyDescent="0.3"/>
  <cols>
    <col min="1" max="1" width="53.21875" style="8" customWidth="1"/>
    <col min="2" max="2" width="12.77734375" style="8" customWidth="1"/>
    <col min="3" max="3" width="7.77734375" style="8" customWidth="1"/>
    <col min="4" max="4" width="8.88671875" style="8"/>
    <col min="5" max="5" width="53.33203125" style="8" customWidth="1"/>
    <col min="6" max="6" width="7.88671875" style="8" customWidth="1"/>
    <col min="7" max="7" width="7.5546875" style="8" customWidth="1"/>
    <col min="8" max="8" width="12.33203125" style="8" customWidth="1"/>
    <col min="9" max="16384" width="8.88671875" style="8"/>
  </cols>
  <sheetData>
    <row r="1" spans="1:10" ht="23.4" x14ac:dyDescent="0.45">
      <c r="A1" s="40" t="s">
        <v>34</v>
      </c>
    </row>
    <row r="2" spans="1:10" ht="18" x14ac:dyDescent="0.35">
      <c r="A2" s="49" t="s">
        <v>33</v>
      </c>
      <c r="B2" s="41"/>
      <c r="C2" s="41"/>
      <c r="D2" s="41"/>
      <c r="E2" s="41"/>
    </row>
    <row r="3" spans="1:10" x14ac:dyDescent="0.3">
      <c r="B3" s="41"/>
      <c r="C3" s="41"/>
      <c r="D3" s="41"/>
      <c r="E3" s="41"/>
    </row>
    <row r="4" spans="1:10" ht="16.2" x14ac:dyDescent="0.3">
      <c r="A4" s="9"/>
      <c r="B4" s="53" t="s">
        <v>0</v>
      </c>
      <c r="C4" s="53" t="s">
        <v>1</v>
      </c>
    </row>
    <row r="5" spans="1:10" ht="16.2" x14ac:dyDescent="0.35">
      <c r="A5" s="1" t="s">
        <v>2</v>
      </c>
      <c r="B5" s="7"/>
      <c r="C5" s="2"/>
      <c r="D5" s="25"/>
      <c r="E5" s="28"/>
      <c r="F5" s="61" t="s">
        <v>0</v>
      </c>
      <c r="G5" s="61"/>
      <c r="H5" s="24" t="s">
        <v>1</v>
      </c>
    </row>
    <row r="6" spans="1:10" ht="16.2" x14ac:dyDescent="0.35">
      <c r="A6" s="27" t="s">
        <v>42</v>
      </c>
      <c r="B6" s="12"/>
      <c r="C6" s="21">
        <f>B6*4.5</f>
        <v>0</v>
      </c>
      <c r="D6" s="10"/>
      <c r="E6" s="1" t="s">
        <v>17</v>
      </c>
      <c r="F6" s="7" t="s">
        <v>18</v>
      </c>
      <c r="G6" s="11" t="s">
        <v>19</v>
      </c>
      <c r="H6" s="5"/>
    </row>
    <row r="7" spans="1:10" ht="16.2" x14ac:dyDescent="0.35">
      <c r="A7" s="3" t="s">
        <v>54</v>
      </c>
      <c r="B7" s="12"/>
      <c r="C7" s="21">
        <f t="shared" ref="C7:C10" si="0">B7*4.5</f>
        <v>0</v>
      </c>
      <c r="D7" s="10"/>
      <c r="E7" s="3" t="s">
        <v>20</v>
      </c>
      <c r="F7" s="13"/>
      <c r="G7" s="13"/>
      <c r="H7" s="6">
        <f>F7*7+G7*12</f>
        <v>0</v>
      </c>
    </row>
    <row r="8" spans="1:10" ht="16.2" x14ac:dyDescent="0.35">
      <c r="A8" s="3" t="s">
        <v>30</v>
      </c>
      <c r="B8" s="12"/>
      <c r="C8" s="21">
        <f t="shared" si="0"/>
        <v>0</v>
      </c>
      <c r="D8" s="10"/>
      <c r="E8" s="3" t="s">
        <v>21</v>
      </c>
      <c r="F8" s="13"/>
      <c r="G8" s="13"/>
      <c r="H8" s="6">
        <f t="shared" ref="H8:H14" si="1">F8*7+G8*12</f>
        <v>0</v>
      </c>
    </row>
    <row r="9" spans="1:10" ht="16.2" x14ac:dyDescent="0.35">
      <c r="A9" s="42" t="s">
        <v>3</v>
      </c>
      <c r="B9" s="12"/>
      <c r="C9" s="21">
        <f t="shared" si="0"/>
        <v>0</v>
      </c>
      <c r="D9" s="10"/>
      <c r="E9" s="3" t="s">
        <v>22</v>
      </c>
      <c r="F9" s="13"/>
      <c r="G9" s="13"/>
      <c r="H9" s="6">
        <f t="shared" si="1"/>
        <v>0</v>
      </c>
    </row>
    <row r="10" spans="1:10" ht="16.2" x14ac:dyDescent="0.35">
      <c r="A10" s="3" t="s">
        <v>43</v>
      </c>
      <c r="B10" s="12"/>
      <c r="C10" s="21">
        <f t="shared" si="0"/>
        <v>0</v>
      </c>
      <c r="D10" s="10"/>
      <c r="E10" s="3" t="s">
        <v>23</v>
      </c>
      <c r="F10" s="13"/>
      <c r="G10" s="13"/>
      <c r="H10" s="6">
        <f t="shared" si="1"/>
        <v>0</v>
      </c>
    </row>
    <row r="11" spans="1:10" ht="16.2" x14ac:dyDescent="0.35">
      <c r="A11" s="1" t="s">
        <v>4</v>
      </c>
      <c r="B11" s="15"/>
      <c r="C11" s="22"/>
      <c r="D11" s="10"/>
      <c r="E11" s="3" t="s">
        <v>24</v>
      </c>
      <c r="F11" s="13"/>
      <c r="G11" s="13"/>
      <c r="H11" s="6">
        <f t="shared" si="1"/>
        <v>0</v>
      </c>
    </row>
    <row r="12" spans="1:10" ht="16.2" x14ac:dyDescent="0.35">
      <c r="A12" s="3" t="s">
        <v>5</v>
      </c>
      <c r="B12" s="17"/>
      <c r="C12" s="21">
        <f>B12*2.5</f>
        <v>0</v>
      </c>
      <c r="D12" s="10"/>
      <c r="E12" s="3" t="s">
        <v>45</v>
      </c>
      <c r="F12" s="16"/>
      <c r="G12" s="13"/>
      <c r="H12" s="6">
        <f t="shared" si="1"/>
        <v>0</v>
      </c>
    </row>
    <row r="13" spans="1:10" ht="16.2" x14ac:dyDescent="0.35">
      <c r="A13" s="3" t="s">
        <v>6</v>
      </c>
      <c r="B13" s="17"/>
      <c r="C13" s="21">
        <f t="shared" ref="C13:C19" si="2">B13*2.5</f>
        <v>0</v>
      </c>
      <c r="D13" s="10"/>
      <c r="E13" s="3" t="s">
        <v>25</v>
      </c>
      <c r="F13" s="16"/>
      <c r="G13" s="13"/>
      <c r="H13" s="6">
        <f t="shared" si="1"/>
        <v>0</v>
      </c>
      <c r="J13" s="14"/>
    </row>
    <row r="14" spans="1:10" ht="16.2" x14ac:dyDescent="0.35">
      <c r="A14" s="3" t="s">
        <v>7</v>
      </c>
      <c r="B14" s="17"/>
      <c r="C14" s="21">
        <f t="shared" si="2"/>
        <v>0</v>
      </c>
      <c r="D14" s="10"/>
      <c r="E14" s="3"/>
      <c r="F14" s="16"/>
      <c r="G14" s="13"/>
      <c r="H14" s="6">
        <f t="shared" si="1"/>
        <v>0</v>
      </c>
    </row>
    <row r="15" spans="1:10" ht="16.2" x14ac:dyDescent="0.35">
      <c r="A15" s="3" t="s">
        <v>8</v>
      </c>
      <c r="B15" s="17"/>
      <c r="C15" s="21">
        <f t="shared" si="2"/>
        <v>0</v>
      </c>
      <c r="D15" s="10"/>
      <c r="E15" s="1" t="s">
        <v>26</v>
      </c>
      <c r="F15" s="7" t="s">
        <v>18</v>
      </c>
      <c r="G15" s="11"/>
      <c r="H15" s="5"/>
    </row>
    <row r="16" spans="1:10" ht="16.2" x14ac:dyDescent="0.35">
      <c r="A16" s="3" t="s">
        <v>9</v>
      </c>
      <c r="B16" s="17"/>
      <c r="C16" s="21">
        <f t="shared" si="2"/>
        <v>0</v>
      </c>
      <c r="D16" s="10"/>
      <c r="E16" s="3" t="s">
        <v>31</v>
      </c>
      <c r="F16" s="37"/>
      <c r="G16" s="13"/>
      <c r="H16" s="6">
        <f t="shared" ref="H16:H19" si="3">F16*6+G16*10</f>
        <v>0</v>
      </c>
    </row>
    <row r="17" spans="1:8" ht="16.2" x14ac:dyDescent="0.35">
      <c r="A17" s="3" t="s">
        <v>10</v>
      </c>
      <c r="B17" s="17"/>
      <c r="C17" s="21">
        <f t="shared" si="2"/>
        <v>0</v>
      </c>
      <c r="D17" s="10"/>
      <c r="E17" s="3" t="s">
        <v>27</v>
      </c>
      <c r="F17" s="37"/>
      <c r="G17" s="13"/>
      <c r="H17" s="6">
        <f t="shared" si="3"/>
        <v>0</v>
      </c>
    </row>
    <row r="18" spans="1:8" ht="16.2" x14ac:dyDescent="0.35">
      <c r="A18" s="3" t="s">
        <v>11</v>
      </c>
      <c r="B18" s="17"/>
      <c r="C18" s="21">
        <f t="shared" si="2"/>
        <v>0</v>
      </c>
      <c r="D18" s="10"/>
      <c r="E18" s="3" t="s">
        <v>28</v>
      </c>
      <c r="F18" s="37"/>
      <c r="G18" s="13"/>
      <c r="H18" s="6">
        <f t="shared" si="3"/>
        <v>0</v>
      </c>
    </row>
    <row r="19" spans="1:8" ht="16.2" x14ac:dyDescent="0.35">
      <c r="A19" s="3" t="s">
        <v>12</v>
      </c>
      <c r="B19" s="17"/>
      <c r="C19" s="21">
        <f t="shared" si="2"/>
        <v>0</v>
      </c>
      <c r="D19" s="10"/>
      <c r="E19" s="3" t="s">
        <v>29</v>
      </c>
      <c r="F19" s="37"/>
      <c r="G19" s="13"/>
      <c r="H19" s="6">
        <f t="shared" si="3"/>
        <v>0</v>
      </c>
    </row>
    <row r="20" spans="1:8" ht="16.2" x14ac:dyDescent="0.35">
      <c r="A20" s="1" t="s">
        <v>13</v>
      </c>
      <c r="B20" s="18"/>
      <c r="C20" s="23"/>
      <c r="D20" s="10"/>
      <c r="E20" s="3"/>
      <c r="F20" s="37"/>
      <c r="G20" s="13"/>
      <c r="H20" s="6">
        <f t="shared" ref="H20" si="4">F20*6+G20*10</f>
        <v>0</v>
      </c>
    </row>
    <row r="21" spans="1:8" ht="16.2" x14ac:dyDescent="0.35">
      <c r="A21" s="3" t="s">
        <v>14</v>
      </c>
      <c r="B21" s="17"/>
      <c r="C21" s="21">
        <f>B21*3.5</f>
        <v>0</v>
      </c>
      <c r="D21" s="10"/>
      <c r="E21" s="1" t="s">
        <v>46</v>
      </c>
      <c r="F21" s="43"/>
      <c r="G21" s="44"/>
      <c r="H21" s="45"/>
    </row>
    <row r="22" spans="1:8" ht="16.2" x14ac:dyDescent="0.35">
      <c r="A22" s="3" t="s">
        <v>15</v>
      </c>
      <c r="B22" s="17"/>
      <c r="C22" s="21">
        <f t="shared" ref="C22:C25" si="5">B22*3.5</f>
        <v>0</v>
      </c>
      <c r="D22" s="10"/>
      <c r="E22" s="3" t="s">
        <v>45</v>
      </c>
      <c r="F22" s="47"/>
      <c r="G22" s="44"/>
      <c r="H22" s="6">
        <f>F22*4.5</f>
        <v>0</v>
      </c>
    </row>
    <row r="23" spans="1:8" ht="16.2" x14ac:dyDescent="0.35">
      <c r="A23" s="3" t="s">
        <v>16</v>
      </c>
      <c r="B23" s="17"/>
      <c r="C23" s="21">
        <f t="shared" si="5"/>
        <v>0</v>
      </c>
      <c r="D23" s="10"/>
      <c r="E23" s="3" t="s">
        <v>47</v>
      </c>
      <c r="F23" s="47"/>
      <c r="G23" s="44"/>
      <c r="H23" s="6">
        <f>F23*4.5</f>
        <v>0</v>
      </c>
    </row>
    <row r="24" spans="1:8" ht="16.2" x14ac:dyDescent="0.35">
      <c r="A24" s="3" t="s">
        <v>44</v>
      </c>
      <c r="B24" s="17"/>
      <c r="C24" s="21">
        <f t="shared" si="5"/>
        <v>0</v>
      </c>
      <c r="D24" s="10"/>
      <c r="E24" s="3" t="s">
        <v>48</v>
      </c>
      <c r="F24" s="47"/>
      <c r="G24" s="44"/>
      <c r="H24" s="6">
        <f>F24*4.5</f>
        <v>0</v>
      </c>
    </row>
    <row r="25" spans="1:8" ht="16.2" x14ac:dyDescent="0.35">
      <c r="A25" s="3"/>
      <c r="B25" s="17"/>
      <c r="C25" s="21">
        <f t="shared" si="5"/>
        <v>0</v>
      </c>
      <c r="D25" s="10"/>
      <c r="E25" s="3" t="s">
        <v>49</v>
      </c>
      <c r="F25" s="47"/>
      <c r="G25" s="44"/>
      <c r="H25" s="6">
        <f>F25*4.5</f>
        <v>0</v>
      </c>
    </row>
    <row r="26" spans="1:8" ht="16.2" x14ac:dyDescent="0.35">
      <c r="A26" s="10"/>
      <c r="B26" s="19"/>
      <c r="C26" s="4">
        <f>SUM(C6:C25)</f>
        <v>0</v>
      </c>
      <c r="D26" s="10"/>
      <c r="E26" s="3" t="s">
        <v>29</v>
      </c>
      <c r="F26" s="48"/>
      <c r="G26" s="46"/>
      <c r="H26" s="6">
        <f>Table_Schedule3[[#This Row],[Who]]*4.5</f>
        <v>0</v>
      </c>
    </row>
    <row r="27" spans="1:8" ht="16.2" x14ac:dyDescent="0.35">
      <c r="A27" s="10"/>
      <c r="B27" s="19"/>
      <c r="C27" s="57"/>
      <c r="D27" s="19"/>
      <c r="E27" s="26"/>
      <c r="F27" s="20"/>
      <c r="G27" s="20"/>
      <c r="H27" s="6">
        <f>H7+H8+H9+H10+H11+H12+H13+H14+H15+H16+H18+H19+H20+H21+H22+H23+H24+H25+H26</f>
        <v>0</v>
      </c>
    </row>
    <row r="28" spans="1:8" ht="10.050000000000001" customHeight="1" x14ac:dyDescent="0.35">
      <c r="A28" s="50"/>
      <c r="B28" s="19"/>
      <c r="C28" s="10"/>
      <c r="D28" s="10"/>
      <c r="E28" s="25"/>
      <c r="F28" s="10"/>
      <c r="G28" s="10"/>
      <c r="H28" s="25"/>
    </row>
    <row r="29" spans="1:8" ht="13.95" customHeight="1" x14ac:dyDescent="0.35">
      <c r="A29" s="50"/>
      <c r="B29" s="51"/>
      <c r="C29" s="50"/>
      <c r="D29" s="50"/>
      <c r="E29" s="55" t="s">
        <v>32</v>
      </c>
      <c r="F29" s="52"/>
      <c r="G29" s="52"/>
      <c r="H29" s="54">
        <f>C26+H27</f>
        <v>0</v>
      </c>
    </row>
    <row r="30" spans="1:8" ht="13.95" customHeight="1" x14ac:dyDescent="0.35">
      <c r="A30" s="50"/>
      <c r="B30" s="51"/>
      <c r="C30" s="50"/>
      <c r="D30" s="50"/>
      <c r="E30" s="56" t="s">
        <v>50</v>
      </c>
      <c r="F30" s="52"/>
      <c r="G30" s="52"/>
      <c r="H30" s="54"/>
    </row>
    <row r="31" spans="1:8" ht="13.95" customHeight="1" x14ac:dyDescent="0.35">
      <c r="A31" s="50"/>
      <c r="B31" s="51"/>
      <c r="C31" s="50"/>
      <c r="D31" s="50"/>
      <c r="E31" s="56" t="s">
        <v>51</v>
      </c>
      <c r="F31" s="52"/>
      <c r="G31" s="52"/>
      <c r="H31" s="54"/>
    </row>
    <row r="32" spans="1:8" ht="13.95" customHeight="1" x14ac:dyDescent="0.35">
      <c r="A32" s="29"/>
      <c r="B32" s="51"/>
      <c r="C32" s="50"/>
      <c r="D32" s="50"/>
      <c r="E32" s="58" t="s">
        <v>52</v>
      </c>
      <c r="F32" s="52"/>
      <c r="G32" s="52"/>
      <c r="H32" s="59">
        <f>H29+H30+H31</f>
        <v>0</v>
      </c>
    </row>
    <row r="33" spans="1:8" ht="22.2" x14ac:dyDescent="0.45">
      <c r="A33" s="38" t="s">
        <v>35</v>
      </c>
      <c r="B33" s="60"/>
      <c r="C33" s="30"/>
      <c r="D33" s="30"/>
      <c r="E33" s="30"/>
      <c r="F33" s="30"/>
      <c r="G33" s="30"/>
      <c r="H33" s="31"/>
    </row>
    <row r="34" spans="1:8" ht="22.05" customHeight="1" x14ac:dyDescent="0.45">
      <c r="A34" s="38" t="s">
        <v>36</v>
      </c>
      <c r="B34" s="34"/>
      <c r="C34" s="32"/>
      <c r="D34" s="32"/>
      <c r="E34" s="32"/>
      <c r="F34" s="32"/>
      <c r="G34" s="32"/>
      <c r="H34" s="33"/>
    </row>
    <row r="35" spans="1:8" ht="22.05" customHeight="1" x14ac:dyDescent="0.45">
      <c r="A35" s="38" t="s">
        <v>37</v>
      </c>
      <c r="B35" s="34"/>
      <c r="C35" s="32"/>
      <c r="D35" s="32"/>
      <c r="E35" s="32"/>
      <c r="F35" s="32"/>
      <c r="G35" s="32"/>
      <c r="H35" s="33"/>
    </row>
    <row r="36" spans="1:8" ht="22.05" customHeight="1" x14ac:dyDescent="0.45">
      <c r="A36" s="38" t="s">
        <v>38</v>
      </c>
      <c r="B36" s="34"/>
      <c r="C36" s="32"/>
      <c r="D36" s="32"/>
      <c r="E36" s="32"/>
      <c r="F36" s="32"/>
      <c r="G36" s="32"/>
      <c r="H36" s="33"/>
    </row>
    <row r="37" spans="1:8" ht="22.05" customHeight="1" x14ac:dyDescent="0.45">
      <c r="A37" s="38" t="s">
        <v>39</v>
      </c>
      <c r="B37" s="34"/>
      <c r="C37" s="32"/>
      <c r="D37" s="32"/>
      <c r="E37" s="32"/>
      <c r="F37" s="32"/>
      <c r="G37" s="32"/>
      <c r="H37" s="33"/>
    </row>
    <row r="38" spans="1:8" ht="22.05" customHeight="1" x14ac:dyDescent="0.45">
      <c r="A38" s="38" t="s">
        <v>40</v>
      </c>
      <c r="B38" s="34"/>
      <c r="C38" s="32"/>
      <c r="D38" s="36"/>
      <c r="E38" s="32"/>
      <c r="F38" s="32"/>
      <c r="G38" s="32"/>
      <c r="H38" s="33"/>
    </row>
    <row r="39" spans="1:8" ht="22.05" customHeight="1" x14ac:dyDescent="0.45">
      <c r="A39" s="38" t="s">
        <v>41</v>
      </c>
      <c r="B39" s="35"/>
      <c r="C39" s="32"/>
      <c r="D39" s="32"/>
      <c r="E39" s="32"/>
      <c r="F39" s="32"/>
      <c r="G39" s="32"/>
      <c r="H39" s="33"/>
    </row>
    <row r="40" spans="1:8" ht="22.05" customHeight="1" x14ac:dyDescent="0.45">
      <c r="A40" s="39" t="s">
        <v>53</v>
      </c>
      <c r="B40" s="35"/>
      <c r="C40" s="32"/>
      <c r="D40" s="32"/>
      <c r="E40" s="32"/>
      <c r="F40" s="32"/>
      <c r="G40" s="32"/>
      <c r="H40" s="33"/>
    </row>
    <row r="41" spans="1:8" ht="22.05" customHeight="1" x14ac:dyDescent="0.35">
      <c r="B41" s="35"/>
      <c r="C41" s="30"/>
      <c r="D41" s="30"/>
      <c r="E41" s="30"/>
      <c r="F41" s="30"/>
      <c r="G41" s="30"/>
      <c r="H41" s="31"/>
    </row>
  </sheetData>
  <mergeCells count="1">
    <mergeCell ref="F5:G5"/>
  </mergeCells>
  <dataValidations count="4">
    <dataValidation allowBlank="1" showInputMessage="1" showErrorMessage="1" prompt="Enter each chore tasks in this column." sqref="A5" xr:uid="{C1860083-0C24-444F-A4B0-70EED7312CBA}"/>
    <dataValidation allowBlank="1" showInputMessage="1" showErrorMessage="1" prompt="In this column, enter the name of the person assigned to each chore task for Day 6." sqref="C5" xr:uid="{53FEFDAD-4FCD-4135-8A91-81BA262BDFFF}"/>
    <dataValidation allowBlank="1" showInputMessage="1" showErrorMessage="1" prompt="In this column, enter the name of the person assigned to each chore task for Day 1." sqref="F15 F6 B5" xr:uid="{2D614BD3-F978-4D9E-BA49-2FE5E2C02AC6}"/>
    <dataValidation allowBlank="1" showInputMessage="1" showErrorMessage="1" prompt="Double click cells under this column to mark tasks as completed." sqref="G6 G15" xr:uid="{7942E16B-1405-4257-A3D3-D2FEDBC22A01}"/>
  </dataValidations>
  <printOptions horizontalCentered="1" verticalCentered="1"/>
  <pageMargins left="0.25" right="0.25" top="0.75" bottom="0.75" header="0.3" footer="0.3"/>
  <pageSetup paperSize="9" scale="70" orientation="landscape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197B5B7-6223-41E4-A432-77459F645E3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G16</xm:sqref>
        </x14:conditionalFormatting>
        <x14:conditionalFormatting xmlns:xm="http://schemas.microsoft.com/office/excel/2006/main">
          <x14:cfRule type="iconSet" priority="3" id="{B5613987-0CD5-450E-9CD4-3A8DDBD3E4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leech</dc:creator>
  <cp:lastModifiedBy>toby leech</cp:lastModifiedBy>
  <cp:lastPrinted>2021-01-14T09:37:35Z</cp:lastPrinted>
  <dcterms:created xsi:type="dcterms:W3CDTF">2020-11-05T17:21:43Z</dcterms:created>
  <dcterms:modified xsi:type="dcterms:W3CDTF">2021-02-24T10:40:57Z</dcterms:modified>
</cp:coreProperties>
</file>